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<sst xmlns="http://schemas.openxmlformats.org/spreadsheetml/2006/main" count="28" uniqueCount="27">
  <si>
    <t>RETURN ON INVESTMENT CALCULATOR</t>
  </si>
  <si>
    <t>Present Value</t>
  </si>
  <si>
    <t>Attorney Procedures</t>
  </si>
  <si>
    <t>Number of Attorneys currently on staff</t>
  </si>
  <si>
    <t>Average billable hour rate</t>
  </si>
  <si>
    <t>Paralegal Procedures</t>
  </si>
  <si>
    <t>Projected Staffing Needs</t>
  </si>
  <si>
    <t>Enter the average salary for each position above:</t>
  </si>
  <si>
    <r>
      <t xml:space="preserve">Savings on Staffing </t>
    </r>
    <r>
      <rPr>
        <sz val="9"/>
        <rFont val="Arial"/>
        <family val="2"/>
      </rPr>
      <t>(including benefits and other costs)</t>
    </r>
  </si>
  <si>
    <t>Disbursement Savings</t>
  </si>
  <si>
    <t>TOTAL PRESENT VALUE</t>
  </si>
  <si>
    <t>LeapLaw Cost</t>
  </si>
  <si>
    <t>Number of Attorneys and Paralegals currently on staff</t>
  </si>
  <si>
    <t>RETURN ON INVESTMENT</t>
  </si>
  <si>
    <t>Monthly Savings on Paralegal Procedures</t>
  </si>
  <si>
    <t>Monthly Savings on Attorney Procedures</t>
  </si>
  <si>
    <t>SOLE PRACTITIONER OR SMALL LAW FIRM</t>
  </si>
  <si>
    <t>Number of non-lawyer billable employees on staff</t>
  </si>
  <si>
    <t>Do you plan to hire any paralegals over the next year?  If you believe that increasing your  current staff's efficiency would eliminate the need to hire an additional paralegal, enter the number of  paralegals you feel you could hold off on hiring.</t>
  </si>
  <si>
    <t>Annual Cost Per User</t>
  </si>
  <si>
    <t>Average annual CT/CSC disbursements (do not include resident agent service fees; corporate misc. costs only)</t>
  </si>
  <si>
    <t>Est. 50% Savings on Service Company Invoices</t>
  </si>
  <si>
    <t>Percentage</t>
  </si>
  <si>
    <t>Annual Cost of LeapLaw Subscription</t>
  </si>
  <si>
    <t>Quarterly Cost of LeapLaw Subscription</t>
  </si>
  <si>
    <t>LeapLaw will increase staff efficiency by saving a miminum of 1.5 hour per month per attorney</t>
  </si>
  <si>
    <t>LeapLaw will increase staff efficiency by saving a minimum of 1.5 hours per month per legal professional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</si>
</sst>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s>
  <fonts count="10">
    <font>
      <sz val="10"/>
      <name val="Arial"/>
      <family val="0"/>
    </font>
    <font>
      <b/>
      <sz val="9"/>
      <color indexed="9"/>
      <name val="Arial"/>
      <family val="2"/>
    </font>
    <font>
      <sz val="9"/>
      <color indexed="9"/>
      <name val="Arial"/>
      <family val="2"/>
    </font>
    <font>
      <sz val="10"/>
      <color indexed="9"/>
      <name val="Arial"/>
      <family val="2"/>
    </font>
    <font>
      <b/>
      <sz val="10"/>
      <name val="Arial"/>
      <family val="2"/>
    </font>
    <font>
      <sz val="9"/>
      <name val="Arial"/>
      <family val="2"/>
    </font>
    <font>
      <b/>
      <sz val="9"/>
      <name val="Arial"/>
      <family val="2"/>
    </font>
    <font>
      <sz val="9"/>
      <color indexed="10"/>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6"/>
        <bgColor indexed="64"/>
      </patternFill>
    </fill>
    <fill>
      <patternFill patternType="solid">
        <fgColor indexed="58"/>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5" fillId="0" borderId="0" xfId="0" applyFont="1" applyAlignment="1">
      <alignment wrapText="1"/>
    </xf>
    <xf numFmtId="0" fontId="7" fillId="0" borderId="0" xfId="0" applyNumberFormat="1" applyFont="1" applyAlignment="1" applyProtection="1">
      <alignment horizontal="center"/>
      <protection locked="0"/>
    </xf>
    <xf numFmtId="0" fontId="5" fillId="0" borderId="0" xfId="0" applyFont="1" applyAlignment="1">
      <alignment/>
    </xf>
    <xf numFmtId="6" fontId="7" fillId="0" borderId="0" xfId="0" applyNumberFormat="1" applyFont="1" applyAlignment="1" applyProtection="1">
      <alignment horizontal="center"/>
      <protection locked="0"/>
    </xf>
    <xf numFmtId="0" fontId="5" fillId="0" borderId="0" xfId="0" applyNumberFormat="1" applyFont="1" applyAlignment="1">
      <alignment horizontal="center"/>
    </xf>
    <xf numFmtId="0" fontId="6" fillId="0" borderId="0" xfId="0" applyFont="1" applyBorder="1" applyAlignment="1">
      <alignment wrapText="1"/>
    </xf>
    <xf numFmtId="6" fontId="6" fillId="0" borderId="0" xfId="0" applyNumberFormat="1" applyFont="1" applyAlignment="1">
      <alignment horizontal="center"/>
    </xf>
    <xf numFmtId="0" fontId="5" fillId="0" borderId="0" xfId="0" applyFont="1" applyBorder="1" applyAlignment="1">
      <alignment wrapText="1"/>
    </xf>
    <xf numFmtId="0" fontId="7" fillId="0" borderId="0" xfId="0" applyNumberFormat="1" applyFont="1" applyBorder="1" applyAlignment="1" applyProtection="1">
      <alignment horizontal="center"/>
      <protection locked="0"/>
    </xf>
    <xf numFmtId="6" fontId="7" fillId="0" borderId="0" xfId="0" applyNumberFormat="1" applyFont="1" applyBorder="1" applyAlignment="1" applyProtection="1">
      <alignment horizontal="center"/>
      <protection locked="0"/>
    </xf>
    <xf numFmtId="6" fontId="7" fillId="0" borderId="1" xfId="0" applyNumberFormat="1" applyFont="1" applyBorder="1" applyAlignment="1" applyProtection="1">
      <alignment horizontal="center"/>
      <protection locked="0"/>
    </xf>
    <xf numFmtId="0" fontId="6" fillId="0" borderId="0" xfId="0" applyFont="1" applyFill="1" applyBorder="1" applyAlignment="1">
      <alignment vertical="top" wrapText="1"/>
    </xf>
    <xf numFmtId="6" fontId="6" fillId="0" borderId="2" xfId="0" applyNumberFormat="1" applyFont="1" applyFill="1" applyBorder="1" applyAlignment="1">
      <alignment horizontal="center"/>
    </xf>
    <xf numFmtId="6" fontId="6" fillId="0" borderId="0" xfId="0" applyNumberFormat="1" applyFont="1" applyBorder="1" applyAlignment="1">
      <alignment horizontal="center"/>
    </xf>
    <xf numFmtId="0" fontId="6" fillId="2" borderId="1" xfId="0" applyFont="1" applyFill="1" applyBorder="1" applyAlignment="1">
      <alignment vertical="top" wrapText="1"/>
    </xf>
    <xf numFmtId="6" fontId="6" fillId="2" borderId="1" xfId="0" applyNumberFormat="1" applyFont="1" applyFill="1" applyBorder="1" applyAlignment="1">
      <alignment horizontal="center"/>
    </xf>
    <xf numFmtId="0" fontId="5" fillId="0" borderId="0" xfId="0" applyFont="1" applyBorder="1" applyAlignment="1">
      <alignment/>
    </xf>
    <xf numFmtId="0" fontId="6" fillId="0" borderId="0" xfId="0" applyFont="1" applyBorder="1" applyAlignment="1">
      <alignment/>
    </xf>
    <xf numFmtId="5" fontId="5" fillId="0" borderId="1" xfId="0" applyNumberFormat="1" applyFont="1" applyBorder="1" applyAlignment="1">
      <alignment horizontal="center"/>
    </xf>
    <xf numFmtId="5" fontId="6" fillId="0" borderId="2" xfId="0" applyNumberFormat="1" applyFont="1" applyBorder="1" applyAlignment="1">
      <alignment horizontal="center"/>
    </xf>
    <xf numFmtId="0" fontId="6" fillId="2" borderId="3" xfId="0" applyFont="1" applyFill="1" applyBorder="1" applyAlignment="1">
      <alignment/>
    </xf>
    <xf numFmtId="6" fontId="6" fillId="2" borderId="4" xfId="0" applyNumberFormat="1" applyFont="1" applyFill="1" applyBorder="1" applyAlignment="1">
      <alignment horizontal="center"/>
    </xf>
    <xf numFmtId="0" fontId="4" fillId="0" borderId="0" xfId="0" applyFont="1" applyAlignment="1">
      <alignment/>
    </xf>
    <xf numFmtId="9" fontId="4" fillId="2" borderId="3" xfId="0" applyNumberFormat="1" applyFont="1" applyFill="1" applyBorder="1" applyAlignment="1">
      <alignment/>
    </xf>
    <xf numFmtId="0" fontId="1" fillId="3" borderId="5" xfId="0" applyFont="1" applyFill="1" applyBorder="1" applyAlignment="1">
      <alignment horizontal="center"/>
    </xf>
    <xf numFmtId="0" fontId="5" fillId="3" borderId="5" xfId="0" applyFont="1" applyFill="1" applyBorder="1" applyAlignment="1">
      <alignment horizontal="center"/>
    </xf>
    <xf numFmtId="0" fontId="6" fillId="4" borderId="0" xfId="0" applyFont="1" applyFill="1" applyBorder="1" applyAlignment="1">
      <alignment horizontal="center" vertical="top" wrapText="1"/>
    </xf>
    <xf numFmtId="0" fontId="5" fillId="0" borderId="5" xfId="0" applyFont="1" applyBorder="1" applyAlignment="1">
      <alignment horizontal="center"/>
    </xf>
    <xf numFmtId="0" fontId="0" fillId="0" borderId="5" xfId="0" applyBorder="1" applyAlignment="1">
      <alignment horizontal="center"/>
    </xf>
    <xf numFmtId="0" fontId="1" fillId="3" borderId="0" xfId="0" applyFont="1" applyFill="1" applyAlignment="1">
      <alignment horizontal="center"/>
    </xf>
    <xf numFmtId="0" fontId="2" fillId="3" borderId="0" xfId="0" applyFont="1" applyFill="1" applyAlignment="1">
      <alignment horizontal="center"/>
    </xf>
    <xf numFmtId="0" fontId="3" fillId="3" borderId="0" xfId="0" applyFont="1" applyFill="1" applyAlignment="1">
      <alignment horizontal="center"/>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4" borderId="0" xfId="0" applyFont="1" applyFill="1" applyAlignment="1">
      <alignment horizontal="center" vertical="top" wrapText="1"/>
    </xf>
    <xf numFmtId="0" fontId="5" fillId="0" borderId="0" xfId="0" applyFont="1" applyAlignment="1">
      <alignment horizontal="center" vertical="top" wrapText="1"/>
    </xf>
    <xf numFmtId="0" fontId="6" fillId="0" borderId="0" xfId="0" applyFont="1" applyAlignment="1">
      <alignment/>
    </xf>
    <xf numFmtId="5" fontId="6" fillId="0" borderId="1"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7"/>
  <sheetViews>
    <sheetView tabSelected="1" workbookViewId="0" topLeftCell="A1">
      <selection activeCell="B15" sqref="B15"/>
    </sheetView>
  </sheetViews>
  <sheetFormatPr defaultColWidth="9.140625" defaultRowHeight="12.75"/>
  <cols>
    <col min="1" max="1" width="44.8515625" style="0" customWidth="1"/>
    <col min="2" max="2" width="10.140625" style="0" customWidth="1"/>
    <col min="3" max="3" width="11.421875" style="0" bestFit="1" customWidth="1"/>
  </cols>
  <sheetData>
    <row r="1" spans="1:2" ht="12.75">
      <c r="A1" s="30" t="s">
        <v>16</v>
      </c>
      <c r="B1" s="31"/>
    </row>
    <row r="2" spans="1:2" ht="12.75">
      <c r="A2" s="30" t="s">
        <v>0</v>
      </c>
      <c r="B2" s="32"/>
    </row>
    <row r="3" spans="1:2" ht="12.75">
      <c r="A3" s="33" t="s">
        <v>1</v>
      </c>
      <c r="B3" s="34"/>
    </row>
    <row r="4" spans="1:2" ht="12.75">
      <c r="A4" s="35" t="s">
        <v>2</v>
      </c>
      <c r="B4" s="36"/>
    </row>
    <row r="5" spans="1:2" ht="12.75">
      <c r="A5" s="1" t="s">
        <v>3</v>
      </c>
      <c r="B5" s="2"/>
    </row>
    <row r="6" spans="1:2" ht="12.75">
      <c r="A6" s="3" t="s">
        <v>4</v>
      </c>
      <c r="B6" s="4"/>
    </row>
    <row r="7" spans="1:2" ht="24">
      <c r="A7" s="1" t="s">
        <v>25</v>
      </c>
      <c r="B7" s="5">
        <f>B5*1.5</f>
        <v>0</v>
      </c>
    </row>
    <row r="8" spans="1:2" ht="12.75">
      <c r="A8" s="6" t="s">
        <v>15</v>
      </c>
      <c r="B8" s="7">
        <f>B7*B6*12</f>
        <v>0</v>
      </c>
    </row>
    <row r="9" spans="1:2" ht="12.75">
      <c r="A9" s="27" t="s">
        <v>5</v>
      </c>
      <c r="B9" s="28"/>
    </row>
    <row r="10" spans="1:2" ht="12.75">
      <c r="A10" s="8" t="s">
        <v>17</v>
      </c>
      <c r="B10" s="9"/>
    </row>
    <row r="11" spans="1:2" ht="12.75">
      <c r="A11" s="8" t="s">
        <v>4</v>
      </c>
      <c r="B11" s="10"/>
    </row>
    <row r="12" spans="1:2" ht="36">
      <c r="A12" s="1" t="s">
        <v>26</v>
      </c>
      <c r="B12" s="5">
        <f>B10*1.5</f>
        <v>0</v>
      </c>
    </row>
    <row r="13" spans="1:2" ht="12.75">
      <c r="A13" s="6" t="s">
        <v>14</v>
      </c>
      <c r="B13" s="7">
        <f>B12*B11*12</f>
        <v>0</v>
      </c>
    </row>
    <row r="14" spans="1:2" ht="12.75">
      <c r="A14" s="27" t="s">
        <v>6</v>
      </c>
      <c r="B14" s="28"/>
    </row>
    <row r="15" spans="1:2" ht="60">
      <c r="A15" s="1" t="s">
        <v>18</v>
      </c>
      <c r="B15" s="2"/>
    </row>
    <row r="16" spans="1:2" ht="12.75">
      <c r="A16" s="8" t="s">
        <v>7</v>
      </c>
      <c r="B16" s="4"/>
    </row>
    <row r="17" spans="1:2" ht="24">
      <c r="A17" s="12" t="s">
        <v>8</v>
      </c>
      <c r="B17" s="13">
        <f>B16*B15*1.3</f>
        <v>0</v>
      </c>
    </row>
    <row r="18" spans="1:2" ht="12.75">
      <c r="A18" s="27" t="s">
        <v>9</v>
      </c>
      <c r="B18" s="29"/>
    </row>
    <row r="19" spans="1:2" ht="25.5" customHeight="1">
      <c r="A19" s="8" t="s">
        <v>20</v>
      </c>
      <c r="B19" s="11"/>
    </row>
    <row r="20" spans="1:2" ht="12.75">
      <c r="A20" s="6" t="s">
        <v>21</v>
      </c>
      <c r="B20" s="14">
        <f>B19/2</f>
        <v>0</v>
      </c>
    </row>
    <row r="21" spans="1:2" ht="12.75">
      <c r="A21" s="15" t="s">
        <v>10</v>
      </c>
      <c r="B21" s="16">
        <f>B8+B13+B17+B20</f>
        <v>0</v>
      </c>
    </row>
    <row r="22" spans="1:2" ht="12.75">
      <c r="A22" s="25" t="s">
        <v>11</v>
      </c>
      <c r="B22" s="26"/>
    </row>
    <row r="23" spans="1:2" ht="12.75">
      <c r="A23" s="1" t="s">
        <v>12</v>
      </c>
      <c r="B23" s="5">
        <f>SUM(B10+B5)</f>
        <v>0</v>
      </c>
    </row>
    <row r="24" spans="1:2" ht="12.75">
      <c r="A24" s="17" t="s">
        <v>19</v>
      </c>
      <c r="B24" s="19">
        <f>SUM(B23*600)</f>
        <v>0</v>
      </c>
    </row>
    <row r="25" spans="1:2" ht="12.75">
      <c r="A25" s="37" t="s">
        <v>23</v>
      </c>
      <c r="B25" s="38">
        <f>B23*B24</f>
        <v>0</v>
      </c>
    </row>
    <row r="26" spans="1:3" ht="12.75">
      <c r="A26" s="18" t="s">
        <v>24</v>
      </c>
      <c r="B26" s="20">
        <f>(B25)/4</f>
        <v>0</v>
      </c>
      <c r="C26" s="23" t="s">
        <v>22</v>
      </c>
    </row>
    <row r="27" spans="1:3" ht="13.5" thickBot="1">
      <c r="A27" s="21" t="s">
        <v>13</v>
      </c>
      <c r="B27" s="22">
        <f>(B21-B25)</f>
        <v>0</v>
      </c>
      <c r="C27" s="24" t="e">
        <f>SUM(B21/B25)</f>
        <v>#DIV/0!</v>
      </c>
    </row>
    <row r="28" ht="13.5" thickTop="1"/>
  </sheetData>
  <sheetProtection password="F7DF" sheet="1" objects="1" scenarios="1"/>
  <mergeCells count="8">
    <mergeCell ref="A1:B1"/>
    <mergeCell ref="A2:B2"/>
    <mergeCell ref="A3:B3"/>
    <mergeCell ref="A4:B4"/>
    <mergeCell ref="A22:B22"/>
    <mergeCell ref="A9:B9"/>
    <mergeCell ref="A14:B14"/>
    <mergeCell ref="A18:B18"/>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Darlene Aucoin</dc:creator>
  <cp:keywords/>
  <dc:description/>
  <cp:lastModifiedBy>Denise Annunciata</cp:lastModifiedBy>
  <dcterms:created xsi:type="dcterms:W3CDTF">2003-10-17T21:39:53Z</dcterms:created>
  <dcterms:modified xsi:type="dcterms:W3CDTF">2005-07-27T01:15:02Z</dcterms:modified>
  <cp:category/>
  <cp:version/>
  <cp:contentType/>
  <cp:contentStatus/>
</cp:coreProperties>
</file>